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<sst xmlns="http://schemas.openxmlformats.org/spreadsheetml/2006/main" count="97" uniqueCount="59">
  <si>
    <t>NOČNÍ SOUTĚŽ</t>
  </si>
  <si>
    <t>Frýdštejn</t>
  </si>
  <si>
    <t>Start. pořadí</t>
  </si>
  <si>
    <t>Družstvo</t>
  </si>
  <si>
    <t>Terč L</t>
  </si>
  <si>
    <t>Terč P</t>
  </si>
  <si>
    <t>Platný čas</t>
  </si>
  <si>
    <t>Ztráta na 1.místo</t>
  </si>
  <si>
    <t>Muži</t>
  </si>
  <si>
    <t>Lestkov</t>
  </si>
  <si>
    <t>Vesec</t>
  </si>
  <si>
    <t>Vlastiboř</t>
  </si>
  <si>
    <t>Dobrá Voda</t>
  </si>
  <si>
    <t>Bukovina</t>
  </si>
  <si>
    <t>Krásná Ves</t>
  </si>
  <si>
    <t>Tatobity</t>
  </si>
  <si>
    <t>Maršovice</t>
  </si>
  <si>
    <t>Koberovy</t>
  </si>
  <si>
    <t>Pěnčín</t>
  </si>
  <si>
    <t>Jistebsko</t>
  </si>
  <si>
    <t>Jílové u Držkova</t>
  </si>
  <si>
    <t>Krásná Studánka</t>
  </si>
  <si>
    <t>Český Dub</t>
  </si>
  <si>
    <t>Malá Skála</t>
  </si>
  <si>
    <t>Rychnov u Jablonce</t>
  </si>
  <si>
    <t>Jirkov</t>
  </si>
  <si>
    <t>Podůlší A</t>
  </si>
  <si>
    <t>Těpeře</t>
  </si>
  <si>
    <t>Karlinky B</t>
  </si>
  <si>
    <t>Bratříkov</t>
  </si>
  <si>
    <t>Elektronická časomíra SDH Semily-Podmoklice, Jana Žižky 56, 513 01, mobil: 605 869 865</t>
  </si>
  <si>
    <t xml:space="preserve">www.sdhpodmoklice.cz </t>
  </si>
  <si>
    <t xml:space="preserve">info@sdhpodmoklice.cz </t>
  </si>
  <si>
    <t>Ženy</t>
  </si>
  <si>
    <t>Huť</t>
  </si>
  <si>
    <t>Železnice</t>
  </si>
  <si>
    <t>Jeřmanice</t>
  </si>
  <si>
    <t>www.podkozakovskaliga.cz</t>
  </si>
  <si>
    <t>14.ročník</t>
  </si>
  <si>
    <t>Petkovy</t>
  </si>
  <si>
    <t>Jablonec n. Jizerou</t>
  </si>
  <si>
    <t>Újezd Pod. Troskama</t>
  </si>
  <si>
    <t>Dalešice</t>
  </si>
  <si>
    <t>Horní Hanychov</t>
  </si>
  <si>
    <t>Dobšín Kamenice A</t>
  </si>
  <si>
    <t>Veselá SM  A</t>
  </si>
  <si>
    <t>Veselá SM  B</t>
  </si>
  <si>
    <t>JBC Paseky</t>
  </si>
  <si>
    <t>Podůlší Béčko</t>
  </si>
  <si>
    <t>Hradčany</t>
  </si>
  <si>
    <t>Střeleč</t>
  </si>
  <si>
    <t>Roudný</t>
  </si>
  <si>
    <t>Karlinky A</t>
  </si>
  <si>
    <t>Horní Tanvald</t>
  </si>
  <si>
    <t>Nová Ves u Bakova</t>
  </si>
  <si>
    <t>Železný Brod</t>
  </si>
  <si>
    <t>N</t>
  </si>
  <si>
    <t>18.23</t>
  </si>
  <si>
    <t>Nedaříž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</si>
</sst>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2"/>
    </font>
    <font>
      <sz val="10"/>
      <name val="Arial"/>
      <family val="0"/>
    </font>
    <font>
      <b/>
      <sz val="18"/>
      <name val="Tahoma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MS Sans Serif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Garamond"/>
      <family val="1"/>
    </font>
    <font>
      <b/>
      <sz val="12"/>
      <color indexed="12"/>
      <name val="Garamond"/>
      <family val="1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10" fillId="0" borderId="0" xfId="17" applyNumberFormat="1" applyFont="1" applyFill="1" applyBorder="1" applyAlignment="1" applyProtection="1">
      <alignment horizontal="center" vertical="center"/>
      <protection/>
    </xf>
    <xf numFmtId="49" fontId="10" fillId="0" borderId="0" xfId="17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49" fontId="10" fillId="0" borderId="0" xfId="17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dhpodmoklice.cz/" TargetMode="External" /><Relationship Id="rId2" Type="http://schemas.openxmlformats.org/officeDocument/2006/relationships/hyperlink" Target="mailto:info@sdhpodmoklice.cz" TargetMode="External" /><Relationship Id="rId3" Type="http://schemas.openxmlformats.org/officeDocument/2006/relationships/hyperlink" Target="http://www.podkozakovskaliga.cz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dhpodmoklice.cz/" TargetMode="External" /><Relationship Id="rId2" Type="http://schemas.openxmlformats.org/officeDocument/2006/relationships/hyperlink" Target="mailto:info@sdhpodmoklice.cz" TargetMode="External" /><Relationship Id="rId3" Type="http://schemas.openxmlformats.org/officeDocument/2006/relationships/hyperlink" Target="http://www.podkozakovskaliga.cz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showZeros="0" tabSelected="1" zoomScaleSheetLayoutView="100" workbookViewId="0" topLeftCell="A1">
      <selection activeCell="G47" sqref="G47"/>
    </sheetView>
  </sheetViews>
  <sheetFormatPr defaultColWidth="9.00390625" defaultRowHeight="12.75"/>
  <cols>
    <col min="1" max="1" width="10.00390625" style="1" customWidth="1"/>
    <col min="2" max="2" width="14.375" style="2" customWidth="1"/>
    <col min="3" max="3" width="26.875" style="1" customWidth="1"/>
    <col min="4" max="4" width="10.875" style="1" customWidth="1"/>
    <col min="5" max="6" width="11.125" style="1" customWidth="1"/>
    <col min="7" max="7" width="10.875" style="1" customWidth="1"/>
  </cols>
  <sheetData>
    <row r="2" spans="1:7" ht="28.5" customHeight="1">
      <c r="A2" s="48" t="s">
        <v>0</v>
      </c>
      <c r="B2" s="48"/>
      <c r="C2" s="48"/>
      <c r="D2" s="48"/>
      <c r="E2" s="48"/>
      <c r="F2" s="48"/>
      <c r="G2" s="48"/>
    </row>
    <row r="3" spans="1:7" ht="12.75">
      <c r="A3" s="3" t="s">
        <v>1</v>
      </c>
      <c r="B3" s="49" t="s">
        <v>38</v>
      </c>
      <c r="C3" s="49"/>
      <c r="D3" s="49"/>
      <c r="E3" s="49"/>
      <c r="F3" s="49"/>
      <c r="G3" s="5">
        <v>39984</v>
      </c>
    </row>
    <row r="4" ht="16.5" customHeight="1"/>
    <row r="5" spans="1:7" ht="31.5">
      <c r="A5" s="6"/>
      <c r="B5" s="7" t="s">
        <v>2</v>
      </c>
      <c r="C5" s="8" t="s">
        <v>3</v>
      </c>
      <c r="D5" s="7" t="s">
        <v>4</v>
      </c>
      <c r="E5" s="7" t="s">
        <v>5</v>
      </c>
      <c r="F5" s="7" t="s">
        <v>6</v>
      </c>
      <c r="G5" s="9" t="s">
        <v>7</v>
      </c>
    </row>
    <row r="6" spans="1:7" ht="15.75">
      <c r="A6" s="10" t="s">
        <v>8</v>
      </c>
      <c r="B6" s="11"/>
      <c r="C6" s="12"/>
      <c r="D6" s="13"/>
      <c r="E6" s="13"/>
      <c r="F6" s="13"/>
      <c r="G6" s="14"/>
    </row>
    <row r="7" spans="1:7" ht="15.75">
      <c r="A7" s="15">
        <v>1</v>
      </c>
      <c r="B7" s="16">
        <v>16</v>
      </c>
      <c r="C7" s="17" t="s">
        <v>9</v>
      </c>
      <c r="D7" s="13">
        <v>15.26</v>
      </c>
      <c r="E7" s="13">
        <v>15.01</v>
      </c>
      <c r="F7" s="18">
        <f aca="true" t="shared" si="0" ref="F7:F18">IF(D7&gt;E7,D7,E7)</f>
        <v>15.26</v>
      </c>
      <c r="G7" s="14">
        <v>0</v>
      </c>
    </row>
    <row r="8" spans="1:7" ht="15.75">
      <c r="A8" s="15">
        <v>2</v>
      </c>
      <c r="B8" s="16">
        <v>12</v>
      </c>
      <c r="C8" s="17" t="s">
        <v>48</v>
      </c>
      <c r="D8" s="13">
        <v>15.66</v>
      </c>
      <c r="E8" s="13">
        <v>15.43</v>
      </c>
      <c r="F8" s="18">
        <f t="shared" si="0"/>
        <v>15.66</v>
      </c>
      <c r="G8" s="14">
        <f>F8-F7</f>
        <v>0.40000000000000036</v>
      </c>
    </row>
    <row r="9" spans="1:7" ht="15.75">
      <c r="A9" s="15">
        <v>3</v>
      </c>
      <c r="B9" s="16">
        <v>29</v>
      </c>
      <c r="C9" s="17" t="s">
        <v>16</v>
      </c>
      <c r="D9" s="13">
        <v>15.83</v>
      </c>
      <c r="E9" s="13">
        <v>16.05</v>
      </c>
      <c r="F9" s="18">
        <f t="shared" si="0"/>
        <v>16.05</v>
      </c>
      <c r="G9" s="14">
        <f>F9-F7</f>
        <v>0.7900000000000009</v>
      </c>
    </row>
    <row r="10" spans="1:7" ht="15.75">
      <c r="A10" s="15">
        <v>4</v>
      </c>
      <c r="B10" s="16">
        <v>7</v>
      </c>
      <c r="C10" s="17" t="s">
        <v>15</v>
      </c>
      <c r="D10" s="13">
        <v>15.99</v>
      </c>
      <c r="E10" s="13">
        <v>16.06</v>
      </c>
      <c r="F10" s="18">
        <f t="shared" si="0"/>
        <v>16.06</v>
      </c>
      <c r="G10" s="14">
        <f>F10-F7</f>
        <v>0.7999999999999989</v>
      </c>
    </row>
    <row r="11" spans="1:7" ht="15.75">
      <c r="A11" s="15">
        <v>5</v>
      </c>
      <c r="B11" s="16">
        <v>3</v>
      </c>
      <c r="C11" s="17" t="s">
        <v>10</v>
      </c>
      <c r="D11" s="13">
        <v>15.82</v>
      </c>
      <c r="E11" s="13">
        <v>16.69</v>
      </c>
      <c r="F11" s="18">
        <f t="shared" si="0"/>
        <v>16.69</v>
      </c>
      <c r="G11" s="14">
        <f>F11-F7</f>
        <v>1.4300000000000015</v>
      </c>
    </row>
    <row r="12" spans="1:7" ht="15.75">
      <c r="A12" s="15">
        <v>6</v>
      </c>
      <c r="B12" s="16">
        <v>15</v>
      </c>
      <c r="C12" s="19" t="s">
        <v>25</v>
      </c>
      <c r="D12" s="13">
        <v>16.83</v>
      </c>
      <c r="E12" s="13">
        <v>15.19</v>
      </c>
      <c r="F12" s="18">
        <f t="shared" si="0"/>
        <v>16.83</v>
      </c>
      <c r="G12" s="14">
        <f>F12-F7</f>
        <v>1.5699999999999985</v>
      </c>
    </row>
    <row r="13" spans="1:7" ht="15.75">
      <c r="A13" s="15">
        <v>7</v>
      </c>
      <c r="B13" s="16">
        <v>40</v>
      </c>
      <c r="C13" s="19" t="s">
        <v>12</v>
      </c>
      <c r="D13" s="13">
        <v>17.23</v>
      </c>
      <c r="E13" s="13">
        <v>17.19</v>
      </c>
      <c r="F13" s="18">
        <f t="shared" si="0"/>
        <v>17.23</v>
      </c>
      <c r="G13" s="14">
        <f>F13-F7</f>
        <v>1.9700000000000006</v>
      </c>
    </row>
    <row r="14" spans="1:7" ht="15.75">
      <c r="A14" s="15">
        <v>8</v>
      </c>
      <c r="B14" s="16">
        <v>39</v>
      </c>
      <c r="C14" s="17" t="s">
        <v>29</v>
      </c>
      <c r="D14" s="13">
        <v>17.33</v>
      </c>
      <c r="E14" s="13">
        <v>17.29</v>
      </c>
      <c r="F14" s="18">
        <f t="shared" si="0"/>
        <v>17.33</v>
      </c>
      <c r="G14" s="14">
        <f>F14-F7</f>
        <v>2.0699999999999985</v>
      </c>
    </row>
    <row r="15" spans="1:7" ht="15.75">
      <c r="A15" s="15">
        <v>9</v>
      </c>
      <c r="B15" s="16">
        <v>35</v>
      </c>
      <c r="C15" s="19" t="s">
        <v>40</v>
      </c>
      <c r="D15" s="13">
        <v>16.38</v>
      </c>
      <c r="E15" s="13">
        <v>17.9</v>
      </c>
      <c r="F15" s="18">
        <f t="shared" si="0"/>
        <v>17.9</v>
      </c>
      <c r="G15" s="14">
        <f>F15-F7</f>
        <v>2.639999999999999</v>
      </c>
    </row>
    <row r="16" spans="1:7" ht="15.75">
      <c r="A16" s="15">
        <v>10</v>
      </c>
      <c r="B16" s="16">
        <v>21</v>
      </c>
      <c r="C16" s="17" t="s">
        <v>11</v>
      </c>
      <c r="D16" s="13">
        <v>16.79</v>
      </c>
      <c r="E16" s="13">
        <v>18.09</v>
      </c>
      <c r="F16" s="18">
        <f t="shared" si="0"/>
        <v>18.09</v>
      </c>
      <c r="G16" s="14">
        <f>F16-F7</f>
        <v>2.83</v>
      </c>
    </row>
    <row r="17" spans="1:7" ht="15.75">
      <c r="A17" s="15">
        <v>11</v>
      </c>
      <c r="B17" s="16">
        <v>2</v>
      </c>
      <c r="C17" s="19" t="s">
        <v>50</v>
      </c>
      <c r="D17" s="13">
        <v>18.14</v>
      </c>
      <c r="E17" s="13">
        <v>18.22</v>
      </c>
      <c r="F17" s="18">
        <f t="shared" si="0"/>
        <v>18.22</v>
      </c>
      <c r="G17" s="14">
        <f>F17-F7</f>
        <v>2.959999999999999</v>
      </c>
    </row>
    <row r="18" spans="1:7" ht="15.75">
      <c r="A18" s="15">
        <v>12</v>
      </c>
      <c r="B18" s="16">
        <v>23</v>
      </c>
      <c r="C18" s="17" t="s">
        <v>46</v>
      </c>
      <c r="D18" s="13">
        <v>17.45</v>
      </c>
      <c r="E18" s="13">
        <v>18.34</v>
      </c>
      <c r="F18" s="18">
        <f t="shared" si="0"/>
        <v>18.34</v>
      </c>
      <c r="G18" s="14">
        <f>F18-F7</f>
        <v>3.08</v>
      </c>
    </row>
    <row r="19" spans="1:7" ht="15.75">
      <c r="A19" s="15">
        <v>13</v>
      </c>
      <c r="B19" s="16">
        <v>13</v>
      </c>
      <c r="C19" s="17" t="s">
        <v>35</v>
      </c>
      <c r="D19" s="13">
        <v>18.41</v>
      </c>
      <c r="E19" s="13" t="s">
        <v>57</v>
      </c>
      <c r="F19" s="18">
        <v>18.41</v>
      </c>
      <c r="G19" s="14">
        <f>F19-F7</f>
        <v>3.1500000000000004</v>
      </c>
    </row>
    <row r="20" spans="1:7" ht="15.75">
      <c r="A20" s="15">
        <v>14</v>
      </c>
      <c r="B20" s="16">
        <v>9</v>
      </c>
      <c r="C20" s="19" t="s">
        <v>14</v>
      </c>
      <c r="D20" s="13">
        <v>17.8</v>
      </c>
      <c r="E20" s="13">
        <v>18.52</v>
      </c>
      <c r="F20" s="18">
        <f aca="true" t="shared" si="1" ref="F20:F43">IF(D20&gt;E20,D20,E20)</f>
        <v>18.52</v>
      </c>
      <c r="G20" s="14">
        <f>F20-F7</f>
        <v>3.26</v>
      </c>
    </row>
    <row r="21" spans="1:7" ht="15.75">
      <c r="A21" s="15">
        <v>15</v>
      </c>
      <c r="B21" s="16">
        <v>32</v>
      </c>
      <c r="C21" s="19" t="s">
        <v>53</v>
      </c>
      <c r="D21" s="13">
        <v>18.79</v>
      </c>
      <c r="E21" s="13">
        <v>18.89</v>
      </c>
      <c r="F21" s="18">
        <f t="shared" si="1"/>
        <v>18.89</v>
      </c>
      <c r="G21" s="14">
        <f>F21-F7</f>
        <v>3.630000000000001</v>
      </c>
    </row>
    <row r="22" spans="1:7" ht="15.75">
      <c r="A22" s="15">
        <v>16</v>
      </c>
      <c r="B22" s="16">
        <v>26</v>
      </c>
      <c r="C22" s="17" t="s">
        <v>45</v>
      </c>
      <c r="D22" s="13">
        <v>19.03</v>
      </c>
      <c r="E22" s="13">
        <v>16.71</v>
      </c>
      <c r="F22" s="18">
        <f t="shared" si="1"/>
        <v>19.03</v>
      </c>
      <c r="G22" s="14">
        <f>F22-F7</f>
        <v>3.7700000000000014</v>
      </c>
    </row>
    <row r="23" spans="1:7" ht="15.75">
      <c r="A23" s="15">
        <v>17</v>
      </c>
      <c r="B23" s="16">
        <v>25</v>
      </c>
      <c r="C23" s="19" t="s">
        <v>44</v>
      </c>
      <c r="D23" s="13">
        <v>20.05</v>
      </c>
      <c r="E23" s="13">
        <v>20.26</v>
      </c>
      <c r="F23" s="18">
        <f t="shared" si="1"/>
        <v>20.26</v>
      </c>
      <c r="G23" s="14">
        <f>F23-F7</f>
        <v>5.000000000000002</v>
      </c>
    </row>
    <row r="24" spans="1:7" ht="15.75">
      <c r="A24" s="15">
        <v>18</v>
      </c>
      <c r="B24" s="16">
        <v>22</v>
      </c>
      <c r="C24" s="17" t="s">
        <v>13</v>
      </c>
      <c r="D24" s="13">
        <v>17.39</v>
      </c>
      <c r="E24" s="13">
        <v>20.44</v>
      </c>
      <c r="F24" s="18">
        <f t="shared" si="1"/>
        <v>20.44</v>
      </c>
      <c r="G24" s="14">
        <f>F24-F7</f>
        <v>5.1800000000000015</v>
      </c>
    </row>
    <row r="25" spans="1:7" ht="15.75">
      <c r="A25" s="15">
        <v>19</v>
      </c>
      <c r="B25" s="16">
        <v>11</v>
      </c>
      <c r="C25" s="17" t="s">
        <v>52</v>
      </c>
      <c r="D25" s="13">
        <v>18.37</v>
      </c>
      <c r="E25" s="13">
        <v>21.15</v>
      </c>
      <c r="F25" s="18">
        <f t="shared" si="1"/>
        <v>21.15</v>
      </c>
      <c r="G25" s="14">
        <f>F25-F7</f>
        <v>5.889999999999999</v>
      </c>
    </row>
    <row r="26" spans="1:7" ht="15.75">
      <c r="A26" s="15">
        <v>20</v>
      </c>
      <c r="B26" s="16">
        <v>36</v>
      </c>
      <c r="C26" s="19" t="s">
        <v>58</v>
      </c>
      <c r="D26" s="13">
        <v>19.34</v>
      </c>
      <c r="E26" s="13">
        <v>21.66</v>
      </c>
      <c r="F26" s="18">
        <f t="shared" si="1"/>
        <v>21.66</v>
      </c>
      <c r="G26" s="14">
        <f>F26-F7</f>
        <v>6.4</v>
      </c>
    </row>
    <row r="27" spans="1:7" ht="15.75">
      <c r="A27" s="15">
        <v>21</v>
      </c>
      <c r="B27" s="16">
        <v>33</v>
      </c>
      <c r="C27" s="19" t="s">
        <v>54</v>
      </c>
      <c r="D27" s="13">
        <v>22.53</v>
      </c>
      <c r="E27" s="13">
        <v>22.79</v>
      </c>
      <c r="F27" s="18">
        <f t="shared" si="1"/>
        <v>22.79</v>
      </c>
      <c r="G27" s="14">
        <f>F27-F7</f>
        <v>7.529999999999999</v>
      </c>
    </row>
    <row r="28" spans="1:7" ht="15.75">
      <c r="A28" s="15">
        <v>22</v>
      </c>
      <c r="B28" s="16">
        <v>8</v>
      </c>
      <c r="C28" s="17" t="s">
        <v>51</v>
      </c>
      <c r="D28" s="13">
        <v>24.13</v>
      </c>
      <c r="E28" s="13">
        <v>23.66</v>
      </c>
      <c r="F28" s="18">
        <f t="shared" si="1"/>
        <v>24.13</v>
      </c>
      <c r="G28" s="14">
        <f>F28-F7</f>
        <v>8.87</v>
      </c>
    </row>
    <row r="29" spans="1:7" ht="15.75">
      <c r="A29" s="15">
        <v>23</v>
      </c>
      <c r="B29" s="16">
        <v>38</v>
      </c>
      <c r="C29" s="19" t="s">
        <v>18</v>
      </c>
      <c r="D29" s="13">
        <v>25.36</v>
      </c>
      <c r="E29" s="13">
        <v>25.78</v>
      </c>
      <c r="F29" s="18">
        <f t="shared" si="1"/>
        <v>25.78</v>
      </c>
      <c r="G29" s="14">
        <f>F29-F7</f>
        <v>10.520000000000001</v>
      </c>
    </row>
    <row r="30" spans="1:7" ht="15.75">
      <c r="A30" s="15">
        <v>24</v>
      </c>
      <c r="B30" s="16">
        <v>37</v>
      </c>
      <c r="C30" s="19" t="s">
        <v>49</v>
      </c>
      <c r="D30" s="13">
        <v>21.59</v>
      </c>
      <c r="E30" s="13">
        <v>25.86</v>
      </c>
      <c r="F30" s="18">
        <f t="shared" si="1"/>
        <v>25.86</v>
      </c>
      <c r="G30" s="14">
        <f>F30-F7</f>
        <v>10.6</v>
      </c>
    </row>
    <row r="31" spans="1:7" ht="15.75">
      <c r="A31" s="15">
        <v>25</v>
      </c>
      <c r="B31" s="16">
        <v>17</v>
      </c>
      <c r="C31" s="17" t="s">
        <v>21</v>
      </c>
      <c r="D31" s="13">
        <v>26.12</v>
      </c>
      <c r="E31" s="13">
        <v>25.63</v>
      </c>
      <c r="F31" s="18">
        <f t="shared" si="1"/>
        <v>26.12</v>
      </c>
      <c r="G31" s="14">
        <f>F31-F7</f>
        <v>10.860000000000001</v>
      </c>
    </row>
    <row r="32" spans="1:7" ht="15.75">
      <c r="A32" s="15">
        <v>26</v>
      </c>
      <c r="B32" s="16">
        <v>27</v>
      </c>
      <c r="C32" s="17" t="s">
        <v>47</v>
      </c>
      <c r="D32" s="13">
        <v>26.2</v>
      </c>
      <c r="E32" s="13">
        <v>26.57</v>
      </c>
      <c r="F32" s="18">
        <f t="shared" si="1"/>
        <v>26.57</v>
      </c>
      <c r="G32" s="14">
        <f>F32-F7</f>
        <v>11.31</v>
      </c>
    </row>
    <row r="33" spans="1:7" ht="15.75">
      <c r="A33" s="15">
        <v>27</v>
      </c>
      <c r="B33" s="16">
        <v>10</v>
      </c>
      <c r="C33" s="19" t="s">
        <v>41</v>
      </c>
      <c r="D33" s="13">
        <v>25.01</v>
      </c>
      <c r="E33" s="13">
        <v>27.67</v>
      </c>
      <c r="F33" s="18">
        <f t="shared" si="1"/>
        <v>27.67</v>
      </c>
      <c r="G33" s="14">
        <f>F33-F7</f>
        <v>12.410000000000002</v>
      </c>
    </row>
    <row r="34" spans="1:7" ht="15.75">
      <c r="A34" s="15">
        <v>28</v>
      </c>
      <c r="B34" s="16">
        <v>5</v>
      </c>
      <c r="C34" s="17" t="s">
        <v>28</v>
      </c>
      <c r="D34" s="13">
        <v>29.59</v>
      </c>
      <c r="E34" s="13">
        <v>29.09</v>
      </c>
      <c r="F34" s="18">
        <f t="shared" si="1"/>
        <v>29.59</v>
      </c>
      <c r="G34" s="14">
        <f>F34-F7</f>
        <v>14.33</v>
      </c>
    </row>
    <row r="35" spans="1:7" ht="15.75">
      <c r="A35" s="15">
        <v>29</v>
      </c>
      <c r="B35" s="16">
        <v>24</v>
      </c>
      <c r="C35" s="17" t="s">
        <v>17</v>
      </c>
      <c r="D35" s="13">
        <v>31.57</v>
      </c>
      <c r="E35" s="13">
        <v>26.74</v>
      </c>
      <c r="F35" s="18">
        <f t="shared" si="1"/>
        <v>31.57</v>
      </c>
      <c r="G35" s="14">
        <f>F35-F7</f>
        <v>16.310000000000002</v>
      </c>
    </row>
    <row r="36" spans="1:7" ht="15.75">
      <c r="A36" s="15">
        <v>30</v>
      </c>
      <c r="B36" s="16">
        <v>14</v>
      </c>
      <c r="C36" s="17" t="s">
        <v>42</v>
      </c>
      <c r="D36" s="13">
        <v>36.5</v>
      </c>
      <c r="E36" s="13">
        <v>30.17</v>
      </c>
      <c r="F36" s="18">
        <f t="shared" si="1"/>
        <v>36.5</v>
      </c>
      <c r="G36" s="14">
        <f>F36-F7</f>
        <v>21.240000000000002</v>
      </c>
    </row>
    <row r="37" spans="1:7" ht="15.75">
      <c r="A37" s="15">
        <v>31</v>
      </c>
      <c r="B37" s="16">
        <v>18</v>
      </c>
      <c r="C37" s="19" t="s">
        <v>24</v>
      </c>
      <c r="D37" s="13">
        <v>42.87</v>
      </c>
      <c r="E37" s="13">
        <v>43.25</v>
      </c>
      <c r="F37" s="18">
        <f t="shared" si="1"/>
        <v>43.25</v>
      </c>
      <c r="G37" s="14">
        <f>F37-F7</f>
        <v>27.990000000000002</v>
      </c>
    </row>
    <row r="38" spans="1:7" ht="15.75">
      <c r="A38" s="15">
        <v>32</v>
      </c>
      <c r="B38" s="16">
        <v>20</v>
      </c>
      <c r="C38" s="17" t="s">
        <v>43</v>
      </c>
      <c r="D38" s="13">
        <v>30.71</v>
      </c>
      <c r="E38" s="13">
        <v>52.17</v>
      </c>
      <c r="F38" s="18">
        <f t="shared" si="1"/>
        <v>52.17</v>
      </c>
      <c r="G38" s="14">
        <f>F38-F7</f>
        <v>36.910000000000004</v>
      </c>
    </row>
    <row r="39" spans="1:7" ht="15.75">
      <c r="A39" s="15">
        <v>33</v>
      </c>
      <c r="B39" s="16">
        <v>1</v>
      </c>
      <c r="C39" s="44" t="s">
        <v>1</v>
      </c>
      <c r="D39" s="41">
        <v>18.48</v>
      </c>
      <c r="E39" s="41" t="s">
        <v>56</v>
      </c>
      <c r="F39" s="42" t="str">
        <f t="shared" si="1"/>
        <v>N</v>
      </c>
      <c r="G39" s="14"/>
    </row>
    <row r="40" spans="1:7" ht="15.75">
      <c r="A40" s="15">
        <v>34</v>
      </c>
      <c r="B40" s="16">
        <v>4</v>
      </c>
      <c r="C40" s="44" t="s">
        <v>26</v>
      </c>
      <c r="D40" s="41" t="s">
        <v>56</v>
      </c>
      <c r="E40" s="41" t="s">
        <v>56</v>
      </c>
      <c r="F40" s="42" t="str">
        <f t="shared" si="1"/>
        <v>N</v>
      </c>
      <c r="G40" s="14"/>
    </row>
    <row r="41" spans="1:7" ht="15.75">
      <c r="A41" s="15">
        <v>35</v>
      </c>
      <c r="B41" s="16">
        <v>6</v>
      </c>
      <c r="C41" s="44" t="s">
        <v>23</v>
      </c>
      <c r="D41" s="41" t="s">
        <v>56</v>
      </c>
      <c r="E41" s="41" t="s">
        <v>56</v>
      </c>
      <c r="F41" s="42" t="str">
        <f t="shared" si="1"/>
        <v>N</v>
      </c>
      <c r="G41" s="14"/>
    </row>
    <row r="42" spans="1:7" ht="15.75">
      <c r="A42" s="15">
        <v>36</v>
      </c>
      <c r="B42" s="16">
        <v>19</v>
      </c>
      <c r="C42" s="44" t="s">
        <v>20</v>
      </c>
      <c r="D42" s="41" t="s">
        <v>56</v>
      </c>
      <c r="E42" s="41" t="s">
        <v>56</v>
      </c>
      <c r="F42" s="42" t="str">
        <f t="shared" si="1"/>
        <v>N</v>
      </c>
      <c r="G42" s="14"/>
    </row>
    <row r="43" spans="1:7" ht="15.75">
      <c r="A43" s="15">
        <v>37</v>
      </c>
      <c r="B43" s="16">
        <v>28</v>
      </c>
      <c r="C43" s="40" t="s">
        <v>22</v>
      </c>
      <c r="D43" s="41" t="s">
        <v>56</v>
      </c>
      <c r="E43" s="41" t="s">
        <v>56</v>
      </c>
      <c r="F43" s="42" t="str">
        <f t="shared" si="1"/>
        <v>N</v>
      </c>
      <c r="G43" s="14"/>
    </row>
    <row r="44" spans="1:7" ht="15.75">
      <c r="A44" s="15">
        <v>38</v>
      </c>
      <c r="B44" s="16">
        <v>30</v>
      </c>
      <c r="C44" s="44" t="s">
        <v>19</v>
      </c>
      <c r="D44" s="41">
        <v>20.66</v>
      </c>
      <c r="E44" s="41">
        <v>20.7</v>
      </c>
      <c r="F44" s="42" t="s">
        <v>56</v>
      </c>
      <c r="G44" s="14"/>
    </row>
    <row r="45" spans="1:7" ht="15.75">
      <c r="A45" s="15">
        <v>39</v>
      </c>
      <c r="B45" s="16">
        <v>31</v>
      </c>
      <c r="C45" s="40" t="s">
        <v>27</v>
      </c>
      <c r="D45" s="41" t="s">
        <v>56</v>
      </c>
      <c r="E45" s="41" t="s">
        <v>56</v>
      </c>
      <c r="F45" s="42" t="str">
        <f>IF(D45&gt;E45,D45,E45)</f>
        <v>N</v>
      </c>
      <c r="G45" s="14"/>
    </row>
    <row r="46" spans="1:7" ht="15.75">
      <c r="A46" s="38">
        <v>40</v>
      </c>
      <c r="B46" s="39">
        <v>34</v>
      </c>
      <c r="C46" s="40" t="s">
        <v>55</v>
      </c>
      <c r="D46" s="41">
        <v>37.12</v>
      </c>
      <c r="E46" s="41">
        <v>37.08</v>
      </c>
      <c r="F46" s="42" t="s">
        <v>56</v>
      </c>
      <c r="G46" s="14"/>
    </row>
    <row r="47" spans="1:7" ht="15.75">
      <c r="A47" s="20"/>
      <c r="B47" s="21"/>
      <c r="C47" s="43"/>
      <c r="D47" s="23"/>
      <c r="E47" s="23"/>
      <c r="F47" s="24">
        <f>IF(D47&gt;E47,D47,E47)</f>
        <v>0</v>
      </c>
      <c r="G47" s="25"/>
    </row>
    <row r="48" spans="1:7" ht="12.75">
      <c r="A48" s="50" t="s">
        <v>30</v>
      </c>
      <c r="B48" s="50"/>
      <c r="C48" s="50"/>
      <c r="D48" s="50"/>
      <c r="E48" s="50"/>
      <c r="F48" s="50"/>
      <c r="G48" s="50"/>
    </row>
    <row r="49" spans="1:7" ht="15.75">
      <c r="A49" s="45" t="s">
        <v>31</v>
      </c>
      <c r="B49" s="45"/>
      <c r="C49" s="45"/>
      <c r="D49" s="45"/>
      <c r="E49" s="45"/>
      <c r="F49" s="45"/>
      <c r="G49" s="45"/>
    </row>
    <row r="50" spans="1:7" ht="18.75" customHeight="1">
      <c r="A50" s="45" t="s">
        <v>32</v>
      </c>
      <c r="B50" s="45"/>
      <c r="C50" s="45"/>
      <c r="D50" s="45"/>
      <c r="E50" s="45"/>
      <c r="F50" s="45"/>
      <c r="G50" s="45"/>
    </row>
    <row r="51" spans="1:7" ht="15.75">
      <c r="A51" s="46" t="s">
        <v>37</v>
      </c>
      <c r="B51" s="47"/>
      <c r="C51" s="47"/>
      <c r="D51" s="47"/>
      <c r="E51" s="47"/>
      <c r="F51" s="47"/>
      <c r="G51" s="47"/>
    </row>
  </sheetData>
  <mergeCells count="6">
    <mergeCell ref="A50:G50"/>
    <mergeCell ref="A51:G51"/>
    <mergeCell ref="A2:G2"/>
    <mergeCell ref="B3:F3"/>
    <mergeCell ref="A48:G48"/>
    <mergeCell ref="A49:G49"/>
  </mergeCells>
  <hyperlinks>
    <hyperlink ref="A49" r:id="rId1" display="www.sdhpodmoklice.cz "/>
    <hyperlink ref="A50" r:id="rId2" display="info@sdhpodmoklice.cz "/>
    <hyperlink ref="A51" r:id="rId3" display="www.podkozakovskaliga.cz"/>
  </hyperlinks>
  <printOptions horizontalCentered="1"/>
  <pageMargins left="0.3541666666666667" right="0.39375" top="0.23611111111111113" bottom="0.23611111111111113" header="0.5118055555555556" footer="0.5118055555555556"/>
  <pageSetup fitToHeight="1" fitToWidth="1"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showZeros="0" workbookViewId="0" topLeftCell="A1">
      <selection activeCell="G19" sqref="G19"/>
    </sheetView>
  </sheetViews>
  <sheetFormatPr defaultColWidth="9.00390625" defaultRowHeight="12.75"/>
  <cols>
    <col min="1" max="1" width="10.00390625" style="1" customWidth="1"/>
    <col min="2" max="2" width="14.375" style="2" customWidth="1"/>
    <col min="3" max="3" width="26.875" style="1" customWidth="1"/>
    <col min="4" max="4" width="10.875" style="1" customWidth="1"/>
    <col min="5" max="6" width="11.125" style="1" customWidth="1"/>
    <col min="7" max="7" width="10.875" style="1" customWidth="1"/>
  </cols>
  <sheetData>
    <row r="2" spans="1:10" ht="28.5" customHeight="1">
      <c r="A2" s="48" t="s">
        <v>0</v>
      </c>
      <c r="B2" s="48"/>
      <c r="C2" s="48"/>
      <c r="D2" s="48"/>
      <c r="E2" s="48"/>
      <c r="F2" s="48"/>
      <c r="G2" s="48"/>
      <c r="H2" s="1"/>
      <c r="I2" s="1"/>
      <c r="J2" s="1"/>
    </row>
    <row r="3" spans="1:7" ht="12.75">
      <c r="A3" s="4" t="s">
        <v>1</v>
      </c>
      <c r="B3" s="49" t="s">
        <v>38</v>
      </c>
      <c r="C3" s="49"/>
      <c r="D3" s="49"/>
      <c r="E3" s="49"/>
      <c r="F3" s="49"/>
      <c r="G3" s="26">
        <v>39984</v>
      </c>
    </row>
    <row r="4" spans="1:7" ht="16.5" customHeight="1">
      <c r="A4" s="27"/>
      <c r="B4" s="28"/>
      <c r="C4" s="27"/>
      <c r="D4" s="27"/>
      <c r="E4" s="27"/>
      <c r="F4" s="27"/>
      <c r="G4" s="27"/>
    </row>
    <row r="5" spans="1:7" ht="31.5">
      <c r="A5" s="29"/>
      <c r="B5" s="30" t="s">
        <v>2</v>
      </c>
      <c r="C5" s="31" t="s">
        <v>3</v>
      </c>
      <c r="D5" s="30" t="s">
        <v>4</v>
      </c>
      <c r="E5" s="30" t="s">
        <v>5</v>
      </c>
      <c r="F5" s="30" t="s">
        <v>6</v>
      </c>
      <c r="G5" s="32" t="s">
        <v>7</v>
      </c>
    </row>
    <row r="6" spans="1:7" ht="15.75">
      <c r="A6" s="33" t="s">
        <v>33</v>
      </c>
      <c r="B6" s="34"/>
      <c r="C6" s="35"/>
      <c r="D6" s="36"/>
      <c r="E6" s="36"/>
      <c r="F6" s="36"/>
      <c r="G6" s="37"/>
    </row>
    <row r="7" spans="1:7" ht="15.75">
      <c r="A7" s="15">
        <v>1</v>
      </c>
      <c r="B7" s="16">
        <v>2</v>
      </c>
      <c r="C7" s="17" t="s">
        <v>34</v>
      </c>
      <c r="D7" s="13">
        <v>17.88</v>
      </c>
      <c r="E7" s="13">
        <v>17.78</v>
      </c>
      <c r="F7" s="18">
        <f aca="true" t="shared" si="0" ref="F7:F18">IF(D7&gt;E7,D7,E7)</f>
        <v>17.88</v>
      </c>
      <c r="G7" s="14">
        <v>0</v>
      </c>
    </row>
    <row r="8" spans="1:7" ht="15.75">
      <c r="A8" s="15">
        <v>2</v>
      </c>
      <c r="B8" s="16">
        <v>8</v>
      </c>
      <c r="C8" s="17" t="s">
        <v>11</v>
      </c>
      <c r="D8" s="13">
        <v>19.56</v>
      </c>
      <c r="E8" s="13">
        <v>19.96</v>
      </c>
      <c r="F8" s="18">
        <f t="shared" si="0"/>
        <v>19.96</v>
      </c>
      <c r="G8" s="14">
        <f>F8-F7</f>
        <v>2.080000000000002</v>
      </c>
    </row>
    <row r="9" spans="1:7" ht="15.75">
      <c r="A9" s="15">
        <v>3</v>
      </c>
      <c r="B9" s="16">
        <v>7</v>
      </c>
      <c r="C9" s="19" t="s">
        <v>14</v>
      </c>
      <c r="D9" s="13">
        <v>21.44</v>
      </c>
      <c r="E9" s="13">
        <v>20.26</v>
      </c>
      <c r="F9" s="18">
        <f t="shared" si="0"/>
        <v>21.44</v>
      </c>
      <c r="G9" s="14">
        <f>F9-F7</f>
        <v>3.5600000000000023</v>
      </c>
    </row>
    <row r="10" spans="1:7" ht="15.75">
      <c r="A10" s="15">
        <v>4</v>
      </c>
      <c r="B10" s="16">
        <v>3</v>
      </c>
      <c r="C10" s="19" t="s">
        <v>36</v>
      </c>
      <c r="D10" s="13">
        <v>20.73</v>
      </c>
      <c r="E10" s="13">
        <v>21.82</v>
      </c>
      <c r="F10" s="18">
        <f t="shared" si="0"/>
        <v>21.82</v>
      </c>
      <c r="G10" s="14">
        <f>F10-F7</f>
        <v>3.9400000000000013</v>
      </c>
    </row>
    <row r="11" spans="1:7" ht="15.75">
      <c r="A11" s="15">
        <v>5</v>
      </c>
      <c r="B11" s="16">
        <v>11</v>
      </c>
      <c r="C11" s="17" t="s">
        <v>40</v>
      </c>
      <c r="D11" s="13">
        <v>21.75</v>
      </c>
      <c r="E11" s="13">
        <v>22</v>
      </c>
      <c r="F11" s="18">
        <f t="shared" si="0"/>
        <v>22</v>
      </c>
      <c r="G11" s="14">
        <f>F11-F7</f>
        <v>4.120000000000001</v>
      </c>
    </row>
    <row r="12" spans="1:7" ht="15.75">
      <c r="A12" s="15">
        <v>6</v>
      </c>
      <c r="B12" s="16">
        <v>12</v>
      </c>
      <c r="C12" s="17" t="s">
        <v>29</v>
      </c>
      <c r="D12" s="13">
        <v>26.57</v>
      </c>
      <c r="E12" s="13">
        <v>18.64</v>
      </c>
      <c r="F12" s="18">
        <f t="shared" si="0"/>
        <v>26.57</v>
      </c>
      <c r="G12" s="14">
        <f>F12-F7</f>
        <v>8.690000000000001</v>
      </c>
    </row>
    <row r="13" spans="1:7" ht="15.75">
      <c r="A13" s="15">
        <v>7</v>
      </c>
      <c r="B13" s="16">
        <v>4</v>
      </c>
      <c r="C13" s="17" t="s">
        <v>20</v>
      </c>
      <c r="D13" s="13">
        <v>27.43</v>
      </c>
      <c r="E13" s="13">
        <v>27.34</v>
      </c>
      <c r="F13" s="18">
        <f t="shared" si="0"/>
        <v>27.43</v>
      </c>
      <c r="G13" s="14">
        <f>F13-F7</f>
        <v>9.55</v>
      </c>
    </row>
    <row r="14" spans="1:7" ht="15.75">
      <c r="A14" s="15">
        <v>8</v>
      </c>
      <c r="B14" s="16">
        <v>5</v>
      </c>
      <c r="C14" s="19" t="s">
        <v>23</v>
      </c>
      <c r="D14" s="13">
        <v>27.42</v>
      </c>
      <c r="E14" s="13">
        <v>27.86</v>
      </c>
      <c r="F14" s="18">
        <f t="shared" si="0"/>
        <v>27.86</v>
      </c>
      <c r="G14" s="14">
        <f>F14-F7</f>
        <v>9.98</v>
      </c>
    </row>
    <row r="15" spans="1:7" ht="15.75">
      <c r="A15" s="15">
        <v>9</v>
      </c>
      <c r="B15" s="16">
        <v>6</v>
      </c>
      <c r="C15" s="17" t="s">
        <v>39</v>
      </c>
      <c r="D15" s="13">
        <v>32.86</v>
      </c>
      <c r="E15" s="13">
        <v>32.54</v>
      </c>
      <c r="F15" s="18">
        <f t="shared" si="0"/>
        <v>32.86</v>
      </c>
      <c r="G15" s="14">
        <f>F15-F7</f>
        <v>14.98</v>
      </c>
    </row>
    <row r="16" spans="1:7" ht="15.75">
      <c r="A16" s="15">
        <v>10</v>
      </c>
      <c r="B16" s="16">
        <v>9</v>
      </c>
      <c r="C16" s="17" t="s">
        <v>17</v>
      </c>
      <c r="D16" s="13">
        <v>72.51</v>
      </c>
      <c r="E16" s="13">
        <v>74.53</v>
      </c>
      <c r="F16" s="18">
        <f t="shared" si="0"/>
        <v>74.53</v>
      </c>
      <c r="G16" s="14">
        <f>F16-F7</f>
        <v>56.650000000000006</v>
      </c>
    </row>
    <row r="17" spans="1:7" ht="15.75">
      <c r="A17" s="15">
        <v>11</v>
      </c>
      <c r="B17" s="16">
        <v>1</v>
      </c>
      <c r="C17" s="17" t="s">
        <v>1</v>
      </c>
      <c r="D17" s="13" t="s">
        <v>56</v>
      </c>
      <c r="E17" s="13">
        <v>22.54</v>
      </c>
      <c r="F17" s="18" t="str">
        <f t="shared" si="0"/>
        <v>N</v>
      </c>
      <c r="G17" s="14"/>
    </row>
    <row r="18" spans="1:7" ht="15.75">
      <c r="A18" s="15">
        <v>12</v>
      </c>
      <c r="B18" s="16">
        <v>10</v>
      </c>
      <c r="C18" s="17" t="s">
        <v>21</v>
      </c>
      <c r="D18" s="13" t="s">
        <v>56</v>
      </c>
      <c r="E18" s="13" t="s">
        <v>56</v>
      </c>
      <c r="F18" s="18" t="str">
        <f t="shared" si="0"/>
        <v>N</v>
      </c>
      <c r="G18" s="14"/>
    </row>
    <row r="19" spans="1:7" ht="15.75">
      <c r="A19" s="20"/>
      <c r="B19" s="21"/>
      <c r="C19" s="22"/>
      <c r="D19" s="23"/>
      <c r="E19" s="23"/>
      <c r="F19" s="24"/>
      <c r="G19" s="25"/>
    </row>
    <row r="20" spans="1:7" ht="12.75">
      <c r="A20" s="50" t="s">
        <v>30</v>
      </c>
      <c r="B20" s="50"/>
      <c r="C20" s="50"/>
      <c r="D20" s="50"/>
      <c r="E20" s="50"/>
      <c r="F20" s="50"/>
      <c r="G20" s="50"/>
    </row>
    <row r="21" spans="1:7" ht="18.75" customHeight="1">
      <c r="A21" s="45" t="s">
        <v>31</v>
      </c>
      <c r="B21" s="45"/>
      <c r="C21" s="45"/>
      <c r="D21" s="45"/>
      <c r="E21" s="45"/>
      <c r="F21" s="45"/>
      <c r="G21" s="45"/>
    </row>
    <row r="22" spans="1:7" ht="15.75">
      <c r="A22" s="45" t="s">
        <v>32</v>
      </c>
      <c r="B22" s="45"/>
      <c r="C22" s="45"/>
      <c r="D22" s="45"/>
      <c r="E22" s="45"/>
      <c r="F22" s="45"/>
      <c r="G22" s="45"/>
    </row>
    <row r="23" spans="1:7" ht="20.25" customHeight="1">
      <c r="A23" s="51" t="s">
        <v>37</v>
      </c>
      <c r="B23" s="52"/>
      <c r="C23" s="52"/>
      <c r="D23" s="52"/>
      <c r="E23" s="52"/>
      <c r="F23" s="52"/>
      <c r="G23" s="52"/>
    </row>
  </sheetData>
  <mergeCells count="6">
    <mergeCell ref="A22:G22"/>
    <mergeCell ref="A23:G23"/>
    <mergeCell ref="A2:G2"/>
    <mergeCell ref="B3:F3"/>
    <mergeCell ref="A20:G20"/>
    <mergeCell ref="A21:G21"/>
  </mergeCells>
  <hyperlinks>
    <hyperlink ref="A21" r:id="rId1" display="www.sdhpodmoklice.cz "/>
    <hyperlink ref="A22" r:id="rId2" display="info@sdhpodmoklice.cz "/>
    <hyperlink ref="A23" r:id="rId3" display="www.podkozakovskaliga.cz"/>
  </hyperlinks>
  <printOptions/>
  <pageMargins left="0.37986111111111115" right="0.44027777777777777" top="0.6597222222222222" bottom="0.5402777777777777" header="0.5118055555555556" footer="0.5118055555555556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s&amp;w</cp:lastModifiedBy>
  <cp:lastPrinted>2009-06-21T00:08:23Z</cp:lastPrinted>
  <dcterms:created xsi:type="dcterms:W3CDTF">2009-06-21T00:09:01Z</dcterms:created>
  <dcterms:modified xsi:type="dcterms:W3CDTF">2010-03-26T13:36:20Z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