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4940" windowHeight="8340" activeTab="0"/>
  </bookViews>
  <sheets>
    <sheet name="Rozpočet 2011" sheetId="1" r:id="rId1"/>
    <sheet name="List1" sheetId="2" r:id="rId2"/>
  </sheets>
  <definedNames>
    <definedName name="_xlnm.Print_Area" localSheetId="0">'Rozpočet 2011'!$A$1:$E$68</definedName>
  </definedNames>
  <calcPr fullCalcOnLoad="1"/>
</workbook>
</file>

<file path=xl/comments1.xml><?xml version="1.0" encoding="utf-8"?>
<comments xmlns="http://schemas.openxmlformats.org/spreadsheetml/2006/main">
  <authors>
    <author>Soukupova</author>
    <author>Paul Dance</author>
  </authors>
  <commentList>
    <comment ref="E13" authorId="0">
      <text>
        <r>
          <rPr>
            <sz val="9"/>
            <rFont val="Tahoma"/>
            <family val="2"/>
          </rPr>
          <t xml:space="preserve">
Celá částka je dotací z EU</t>
        </r>
      </text>
    </comment>
    <comment ref="C7" authorId="0">
      <text>
        <r>
          <rPr>
            <sz val="9"/>
            <rFont val="Tahoma"/>
            <family val="2"/>
          </rPr>
          <t xml:space="preserve">
22.000,- SR
538.000,- EU
</t>
        </r>
      </text>
    </comment>
    <comment ref="E33" authorId="1">
      <text>
        <r>
          <rPr>
            <b/>
            <sz val="9"/>
            <rFont val="Tahoma"/>
            <family val="2"/>
          </rPr>
          <t>Paul Dance:</t>
        </r>
        <r>
          <rPr>
            <sz val="9"/>
            <rFont val="Tahoma"/>
            <family val="2"/>
          </rPr>
          <t xml:space="preserve">
10 000 nájem Město
5 000 nájem SD JILM</t>
        </r>
      </text>
    </comment>
    <comment ref="E31" authorId="1">
      <text>
        <r>
          <rPr>
            <b/>
            <sz val="9"/>
            <rFont val="Tahoma"/>
            <family val="2"/>
          </rPr>
          <t>Paul Dance:</t>
        </r>
        <r>
          <rPr>
            <sz val="9"/>
            <rFont val="Tahoma"/>
            <family val="2"/>
          </rPr>
          <t xml:space="preserve">
7000 kapela
1 500 zvukař
500 moderátor</t>
        </r>
      </text>
    </comment>
    <comment ref="C19" authorId="1">
      <text>
        <r>
          <rPr>
            <b/>
            <sz val="9"/>
            <rFont val="Tahoma"/>
            <family val="2"/>
          </rPr>
          <t>Paul Dance:</t>
        </r>
        <r>
          <rPr>
            <sz val="9"/>
            <rFont val="Tahoma"/>
            <family val="2"/>
          </rPr>
          <t xml:space="preserve">
Sponzorské dary 56 000
Ostatní dary (projekt Partnerství) 44 000
</t>
        </r>
      </text>
    </comment>
  </commentList>
</comments>
</file>

<file path=xl/sharedStrings.xml><?xml version="1.0" encoding="utf-8"?>
<sst xmlns="http://schemas.openxmlformats.org/spreadsheetml/2006/main" count="82" uniqueCount="81">
  <si>
    <t>výdaje</t>
  </si>
  <si>
    <t>příjmy</t>
  </si>
  <si>
    <t>č.ř.</t>
  </si>
  <si>
    <t>SVAZEK OBCÍ JILEMNICKO</t>
  </si>
  <si>
    <t>částka</t>
  </si>
  <si>
    <t>Celkem rozpočet příjmů</t>
  </si>
  <si>
    <t>Komentář</t>
  </si>
  <si>
    <t>Financování</t>
  </si>
  <si>
    <t>Celkem výdaje</t>
  </si>
  <si>
    <t>Celkem  příjmy</t>
  </si>
  <si>
    <t xml:space="preserve">Doplatek dotace KLP </t>
  </si>
  <si>
    <t>Nákup služeb -řízení Svazku</t>
  </si>
  <si>
    <t>Režie</t>
  </si>
  <si>
    <t>Kurzové ztráty</t>
  </si>
  <si>
    <t>Rozpočtová rezerva</t>
  </si>
  <si>
    <t>V průběhu roku přijaté finanční prostředky a jejich čerpání bude v rozpočtu upravováno  rozpočtovými opatřeními.</t>
  </si>
  <si>
    <t>Doplatek dotace POV LK 2011</t>
  </si>
  <si>
    <t>zapojení zůstatku z roku 2011</t>
  </si>
  <si>
    <t xml:space="preserve">Nákup služeb - nájmy </t>
  </si>
  <si>
    <t>Příspěvek Karpacz - v souvislosti s KLP 2011</t>
  </si>
  <si>
    <t>Osobní výdaje -  účetnictví</t>
  </si>
  <si>
    <t>Zakládající vklad do o. p. s. Krkonošské metro</t>
  </si>
  <si>
    <t>Příjmy za pronájem místa na KLP</t>
  </si>
  <si>
    <t>Záloha na dotaci z Fondu Partnerství</t>
  </si>
  <si>
    <t xml:space="preserve">Příjmy z pronájmu vybavení </t>
  </si>
  <si>
    <t>Dary</t>
  </si>
  <si>
    <t xml:space="preserve">1. Členské přípěvky </t>
  </si>
  <si>
    <t>2. Dotace na Krakonošovy letní podvečery (výdaje za 4.,5.,a 6 monitorovací období)</t>
  </si>
  <si>
    <t>Příspěvek Víchová nad Jizerou - v souvislosti s POV LK</t>
  </si>
  <si>
    <t>Doplatek dotace ERN Nisa</t>
  </si>
  <si>
    <t>Mimořádný příspěvek obcí - Krkonošské metro</t>
  </si>
  <si>
    <t>Členské příspěvky obcí 2012</t>
  </si>
  <si>
    <t>Seznam projektů s dotací:</t>
  </si>
  <si>
    <t>Osobní výdaje  - Dny polsko - české kultury</t>
  </si>
  <si>
    <t>Krakonošovy letní podvečery bez hranic (Operační program přeshraniční spolupráce CZ - PL  2007 - 2013)</t>
  </si>
  <si>
    <t>Dny polsko- české kultury (Operační program přeshraniční spolupráce CZ - PL  2007 - 2013)</t>
  </si>
  <si>
    <t>Společná obnova obcí mikroregionu Jilemnicko (Program obnovy venkova - Grantový fond Libereckého kraje)</t>
  </si>
  <si>
    <t>Rozvoj a propagace pohraničí ve spolupráci česko-polských obcí (Fond malých projektu Euroregionu Nisa)</t>
  </si>
  <si>
    <t>Předávání zkušeností mezi zástupci samosprávy regionů Jilemnicko a St. Gallen (Fond Partnerství - Program švýcarsko - české spolupráce)</t>
  </si>
  <si>
    <t>Mimořádný příspěvek obcí - Zajištění sběrných nádob pro komunitní kompostování na Jilemnicku</t>
  </si>
  <si>
    <t>Mimořádný příspěvek obcí - Komunitní kompostování na Jilemnicku</t>
  </si>
  <si>
    <t>Nákup služeb - neuznatelné výdaje projektů kompostování -studie</t>
  </si>
  <si>
    <t>Dotace na Komunitní kompostování na Jilemnicku - OPŽP</t>
  </si>
  <si>
    <t>Dotace na Zajištění sběrných nádob pro komunitní kompostování na Jilemnicku - OPŽP</t>
  </si>
  <si>
    <t>3. Program obnovy venkova - doplatek dotace 2011 a mimořádné příspěvky obcí</t>
  </si>
  <si>
    <t>4. Dotace z Fondu mikroprojektů ERN</t>
  </si>
  <si>
    <t>5. Záloha na dotaci z Fondu Partnerství CZ - CH</t>
  </si>
  <si>
    <t>6. Dotace a příspěvky na projekty kompostování</t>
  </si>
  <si>
    <t>Vyvěšeno na úřední desce dne: 1.3.2012</t>
  </si>
  <si>
    <t>Sejmuto dne: 17.3.2012</t>
  </si>
  <si>
    <t>Občerstvení -  Dny polsko - české kultury</t>
  </si>
  <si>
    <t>Nákup materiálu Dny polsko - české kultury</t>
  </si>
  <si>
    <t>Nákup vybavení (neinvestičního) - Dny polsko české kultury</t>
  </si>
  <si>
    <t>Osobní výdaje - projekt ERN NISA</t>
  </si>
  <si>
    <t>Občerstvení - projekt ERN Nisa</t>
  </si>
  <si>
    <t>Nákup materiálu - projekt z Fondu Partnerství</t>
  </si>
  <si>
    <t>Občerstvení - projekt z Fondu Partnerství</t>
  </si>
  <si>
    <t>Nákup služeb - projekt z Fondu Partnerství</t>
  </si>
  <si>
    <t>Nákup služeb -projekt ERN Nisa</t>
  </si>
  <si>
    <t>Nákup služeb - Dny polsko -české kultury</t>
  </si>
  <si>
    <t>Nákup služeb - projekt kompostování  v roce 2012- OPŽP</t>
  </si>
  <si>
    <t>Nákup služeb -projekt zajištění sběrných nádob - OPŽP</t>
  </si>
  <si>
    <t>Nákup služeb - projekt POV LK 2011</t>
  </si>
  <si>
    <t>Nákup služeb - Den učitelů</t>
  </si>
  <si>
    <t>Nákup materiálů -  Den učitelů</t>
  </si>
  <si>
    <t>Členské příspěvky jiným organizacím</t>
  </si>
  <si>
    <t>Nákup investičního majetku - projekt zajištění sběrných nádob  v roce 2012- OPŽP</t>
  </si>
  <si>
    <t>Pořízení investičního majetku - projekt kompostování  v roce 2012- OPŽP</t>
  </si>
  <si>
    <t>Osobní výdaje - KLP 2012</t>
  </si>
  <si>
    <t>Nákup služeb -  KLP 2012</t>
  </si>
  <si>
    <r>
      <t>Rozpočtové příjmy:</t>
    </r>
    <r>
      <rPr>
        <sz val="8"/>
        <rFont val="Times New Roman"/>
        <family val="1"/>
      </rPr>
      <t xml:space="preserve"> zahrnují neinvestiční dotace členů svazku obcí a dotace na projekty : </t>
    </r>
  </si>
  <si>
    <r>
      <rPr>
        <b/>
        <sz val="8"/>
        <rFont val="Times New Roman"/>
        <family val="1"/>
      </rPr>
      <t>Rozpočtové výdaje</t>
    </r>
    <r>
      <rPr>
        <sz val="8"/>
        <rFont val="Times New Roman"/>
        <family val="1"/>
      </rPr>
      <t>: zahrnují výdaje s úhradou neinv.transferu,služeb,pohoštění,věcných darů,nájemného,nákupu materiálu a odměnu účetní. Dále zahrnují výdaje na projekt Dny polsko-české kultury, Předávání zkušeností mezi zástupci samosprávy regionů Jilemnicko a St. Gallen, Společná obnova obcí mikroregionu Jilemnicko, Rozvoj a propagace pohraničí ve spolupráci česko-polských obcí, Krakonošovy letní podvečery bez hrani, oba projekty kompostování z OPŽPc a výdaje na složení zakladatelského vkladu do zřizované o.p.s. Krkonošské metro</t>
    </r>
  </si>
  <si>
    <r>
      <rPr>
        <b/>
        <sz val="8"/>
        <rFont val="Times New Roman"/>
        <family val="1"/>
      </rPr>
      <t>Financování:</t>
    </r>
    <r>
      <rPr>
        <sz val="8"/>
        <rFont val="Times New Roman"/>
        <family val="1"/>
      </rPr>
      <t xml:space="preserve"> Do rozpočtu byl zapojen zůstatek bankovních účtů z roku 2011 v částce 373.000,- Kč.</t>
    </r>
  </si>
  <si>
    <t>Zákonné odvody zaměstnavatele (zdravotní pojištění)  - Dny polsko - české kultury</t>
  </si>
  <si>
    <t>Zákonné odvody zaměstnavatele (sociální pojištění)  - Dny polsko - české kultury</t>
  </si>
  <si>
    <t>Nájemné - KLP 2012</t>
  </si>
  <si>
    <t>Příspěvek obcí na POV LK 2011</t>
  </si>
  <si>
    <t>Komunitní kompostování na Jilemnicku (OPŽP)</t>
  </si>
  <si>
    <t>Zajištění sběrných nádob pro komunitní kompostování na Jilemnicku (OPŽP)</t>
  </si>
  <si>
    <t>Návrh rozpočtu pro rok 2012</t>
  </si>
  <si>
    <t xml:space="preserve">Schváleno: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</si>
</sst>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_ ;[Red]\-#,##0\ "/>
  </numFmts>
  <fonts count="4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33" borderId="14" xfId="0" applyFont="1" applyFill="1" applyBorder="1" applyAlignment="1">
      <alignment wrapText="1"/>
    </xf>
    <xf numFmtId="164" fontId="7" fillId="33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8" fontId="7" fillId="0" borderId="14" xfId="0" applyNumberFormat="1" applyFont="1" applyBorder="1" applyAlignment="1">
      <alignment/>
    </xf>
    <xf numFmtId="0" fontId="7" fillId="34" borderId="14" xfId="0" applyFont="1" applyFill="1" applyBorder="1" applyAlignment="1">
      <alignment wrapText="1"/>
    </xf>
    <xf numFmtId="164" fontId="7" fillId="34" borderId="14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0" fontId="7" fillId="9" borderId="14" xfId="0" applyFont="1" applyFill="1" applyBorder="1" applyAlignment="1">
      <alignment wrapText="1"/>
    </xf>
    <xf numFmtId="164" fontId="7" fillId="9" borderId="14" xfId="0" applyNumberFormat="1" applyFont="1" applyFill="1" applyBorder="1" applyAlignment="1">
      <alignment/>
    </xf>
    <xf numFmtId="0" fontId="7" fillId="0" borderId="17" xfId="0" applyFont="1" applyBorder="1" applyAlignment="1">
      <alignment wrapText="1"/>
    </xf>
    <xf numFmtId="164" fontId="7" fillId="0" borderId="17" xfId="0" applyNumberFormat="1" applyFont="1" applyBorder="1" applyAlignment="1">
      <alignment/>
    </xf>
    <xf numFmtId="0" fontId="6" fillId="0" borderId="14" xfId="0" applyFont="1" applyBorder="1" applyAlignment="1">
      <alignment/>
    </xf>
    <xf numFmtId="8" fontId="6" fillId="0" borderId="14" xfId="0" applyNumberFormat="1" applyFont="1" applyBorder="1" applyAlignment="1">
      <alignment/>
    </xf>
    <xf numFmtId="0" fontId="7" fillId="7" borderId="14" xfId="0" applyFont="1" applyFill="1" applyBorder="1" applyAlignment="1">
      <alignment/>
    </xf>
    <xf numFmtId="8" fontId="7" fillId="7" borderId="14" xfId="0" applyNumberFormat="1" applyFont="1" applyFill="1" applyBorder="1" applyAlignment="1">
      <alignment/>
    </xf>
    <xf numFmtId="164" fontId="7" fillId="7" borderId="14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8" fontId="6" fillId="0" borderId="18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8" fontId="8" fillId="0" borderId="0" xfId="0" applyNumberFormat="1" applyFont="1" applyBorder="1" applyAlignment="1">
      <alignment/>
    </xf>
    <xf numFmtId="8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7" fillId="36" borderId="14" xfId="0" applyFont="1" applyFill="1" applyBorder="1" applyAlignment="1">
      <alignment wrapText="1"/>
    </xf>
    <xf numFmtId="164" fontId="7" fillId="36" borderId="14" xfId="0" applyNumberFormat="1" applyFont="1" applyFill="1" applyBorder="1" applyAlignment="1">
      <alignment/>
    </xf>
    <xf numFmtId="0" fontId="7" fillId="10" borderId="14" xfId="0" applyFont="1" applyFill="1" applyBorder="1" applyAlignment="1">
      <alignment wrapText="1"/>
    </xf>
    <xf numFmtId="164" fontId="7" fillId="10" borderId="14" xfId="0" applyNumberFormat="1" applyFont="1" applyFill="1" applyBorder="1" applyAlignment="1">
      <alignment/>
    </xf>
    <xf numFmtId="0" fontId="7" fillId="11" borderId="14" xfId="0" applyFont="1" applyFill="1" applyBorder="1" applyAlignment="1">
      <alignment wrapText="1"/>
    </xf>
    <xf numFmtId="164" fontId="7" fillId="11" borderId="14" xfId="0" applyNumberFormat="1" applyFont="1" applyFill="1" applyBorder="1" applyAlignment="1">
      <alignment/>
    </xf>
    <xf numFmtId="0" fontId="7" fillId="37" borderId="14" xfId="0" applyFont="1" applyFill="1" applyBorder="1" applyAlignment="1">
      <alignment wrapText="1"/>
    </xf>
    <xf numFmtId="164" fontId="7" fillId="37" borderId="14" xfId="0" applyNumberFormat="1" applyFont="1" applyFill="1" applyBorder="1" applyAlignment="1">
      <alignment/>
    </xf>
    <xf numFmtId="0" fontId="8" fillId="9" borderId="14" xfId="0" applyFont="1" applyFill="1" applyBorder="1" applyAlignment="1">
      <alignment/>
    </xf>
    <xf numFmtId="0" fontId="11" fillId="9" borderId="14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10" borderId="14" xfId="0" applyFont="1" applyFill="1" applyBorder="1" applyAlignment="1">
      <alignment/>
    </xf>
    <xf numFmtId="0" fontId="11" fillId="10" borderId="14" xfId="0" applyFont="1" applyFill="1" applyBorder="1" applyAlignment="1">
      <alignment/>
    </xf>
    <xf numFmtId="0" fontId="8" fillId="0" borderId="0" xfId="0" applyFont="1" applyAlignment="1">
      <alignment wrapText="1"/>
    </xf>
    <xf numFmtId="0" fontId="8" fillId="38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8" fillId="11" borderId="14" xfId="0" applyFont="1" applyFill="1" applyBorder="1" applyAlignment="1">
      <alignment/>
    </xf>
    <xf numFmtId="0" fontId="11" fillId="11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8" fillId="36" borderId="14" xfId="0" applyFont="1" applyFill="1" applyBorder="1" applyAlignment="1">
      <alignment/>
    </xf>
    <xf numFmtId="0" fontId="11" fillId="36" borderId="1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1">
      <selection activeCell="C67" sqref="C67"/>
    </sheetView>
  </sheetViews>
  <sheetFormatPr defaultColWidth="9.00390625" defaultRowHeight="12.75"/>
  <cols>
    <col min="1" max="1" width="5.125" style="0" customWidth="1"/>
    <col min="2" max="2" width="48.625" style="0" customWidth="1"/>
    <col min="3" max="3" width="15.125" style="0" customWidth="1"/>
    <col min="4" max="4" width="60.125" style="0" customWidth="1"/>
    <col min="5" max="5" width="13.625" style="0" customWidth="1"/>
  </cols>
  <sheetData>
    <row r="1" spans="1:6" ht="15.75">
      <c r="A1" s="1"/>
      <c r="B1" s="3" t="s">
        <v>3</v>
      </c>
      <c r="C1" s="2"/>
      <c r="D1" s="2"/>
      <c r="E1" s="2"/>
      <c r="F1" s="1"/>
    </row>
    <row r="2" spans="1:6" ht="15.75">
      <c r="A2" s="1"/>
      <c r="B2" s="3" t="s">
        <v>79</v>
      </c>
      <c r="C2" s="2"/>
      <c r="D2" s="2"/>
      <c r="E2" s="2"/>
      <c r="F2" s="1"/>
    </row>
    <row r="3" spans="1:6" ht="13.5" customHeight="1">
      <c r="A3" s="1"/>
      <c r="B3" s="4" t="s">
        <v>80</v>
      </c>
      <c r="C3" s="1"/>
      <c r="D3" s="1"/>
      <c r="E3" s="1"/>
      <c r="F3" s="1"/>
    </row>
    <row r="4" spans="1:6" ht="13.5" customHeight="1" thickBot="1">
      <c r="A4" s="1"/>
      <c r="B4" s="4"/>
      <c r="C4" s="1"/>
      <c r="D4" s="1"/>
      <c r="E4" s="1"/>
      <c r="F4" s="1"/>
    </row>
    <row r="5" spans="1:6" ht="16.5" thickBot="1">
      <c r="A5" s="5" t="s">
        <v>2</v>
      </c>
      <c r="B5" s="6" t="s">
        <v>1</v>
      </c>
      <c r="C5" s="6" t="s">
        <v>4</v>
      </c>
      <c r="D5" s="7" t="s">
        <v>0</v>
      </c>
      <c r="E5" s="7" t="s">
        <v>4</v>
      </c>
      <c r="F5" s="1"/>
    </row>
    <row r="6" spans="1:6" ht="13.5" customHeight="1">
      <c r="A6" s="8">
        <v>1</v>
      </c>
      <c r="B6" s="9" t="s">
        <v>31</v>
      </c>
      <c r="C6" s="10">
        <v>722000</v>
      </c>
      <c r="D6" s="11" t="s">
        <v>33</v>
      </c>
      <c r="E6" s="12">
        <v>83000</v>
      </c>
      <c r="F6" s="1"/>
    </row>
    <row r="7" spans="1:6" ht="13.5" customHeight="1">
      <c r="A7" s="13">
        <v>2</v>
      </c>
      <c r="B7" s="9" t="s">
        <v>10</v>
      </c>
      <c r="C7" s="10">
        <v>560000</v>
      </c>
      <c r="D7" s="11" t="s">
        <v>73</v>
      </c>
      <c r="E7" s="12">
        <v>5000</v>
      </c>
      <c r="F7" s="1"/>
    </row>
    <row r="8" spans="1:6" ht="13.5" customHeight="1">
      <c r="A8" s="13">
        <v>3</v>
      </c>
      <c r="B8" s="9" t="s">
        <v>16</v>
      </c>
      <c r="C8" s="10">
        <v>301000</v>
      </c>
      <c r="D8" s="11" t="s">
        <v>74</v>
      </c>
      <c r="E8" s="12">
        <v>14000</v>
      </c>
      <c r="F8" s="1"/>
    </row>
    <row r="9" spans="1:6" ht="13.5" customHeight="1">
      <c r="A9" s="13">
        <v>4</v>
      </c>
      <c r="B9" s="9" t="s">
        <v>76</v>
      </c>
      <c r="C9" s="10">
        <v>126000</v>
      </c>
      <c r="D9" s="11" t="s">
        <v>51</v>
      </c>
      <c r="E9" s="12">
        <v>371000</v>
      </c>
      <c r="F9" s="1"/>
    </row>
    <row r="10" spans="1:6" ht="14.25" customHeight="1">
      <c r="A10" s="13">
        <v>5</v>
      </c>
      <c r="B10" s="9" t="s">
        <v>29</v>
      </c>
      <c r="C10" s="10">
        <v>316000</v>
      </c>
      <c r="D10" s="11" t="s">
        <v>59</v>
      </c>
      <c r="E10" s="12">
        <v>335000</v>
      </c>
      <c r="F10" s="1"/>
    </row>
    <row r="11" spans="1:6" ht="12" customHeight="1">
      <c r="A11" s="13">
        <v>6</v>
      </c>
      <c r="B11" s="9" t="s">
        <v>23</v>
      </c>
      <c r="C11" s="15">
        <v>476000</v>
      </c>
      <c r="D11" s="11" t="s">
        <v>50</v>
      </c>
      <c r="E11" s="12">
        <v>12000</v>
      </c>
      <c r="F11" s="1"/>
    </row>
    <row r="12" spans="1:6" ht="12.75" customHeight="1">
      <c r="A12" s="13">
        <v>7</v>
      </c>
      <c r="B12" s="18" t="s">
        <v>42</v>
      </c>
      <c r="C12" s="15">
        <v>6443000</v>
      </c>
      <c r="D12" s="11" t="s">
        <v>52</v>
      </c>
      <c r="E12" s="12">
        <v>56000</v>
      </c>
      <c r="F12" s="1"/>
    </row>
    <row r="13" spans="1:6" ht="27" customHeight="1">
      <c r="A13" s="14">
        <v>8</v>
      </c>
      <c r="B13" s="18" t="s">
        <v>43</v>
      </c>
      <c r="C13" s="15">
        <v>2252000</v>
      </c>
      <c r="D13" s="50" t="s">
        <v>19</v>
      </c>
      <c r="E13" s="51">
        <v>119000</v>
      </c>
      <c r="F13" s="1"/>
    </row>
    <row r="14" spans="1:6" ht="12.75" customHeight="1">
      <c r="A14" s="14">
        <v>9</v>
      </c>
      <c r="B14" s="18" t="s">
        <v>40</v>
      </c>
      <c r="C14" s="15">
        <v>1320000</v>
      </c>
      <c r="D14" s="48" t="s">
        <v>58</v>
      </c>
      <c r="E14" s="49">
        <v>159000</v>
      </c>
      <c r="F14" s="1"/>
    </row>
    <row r="15" spans="1:6" ht="12.75" customHeight="1">
      <c r="A15" s="14">
        <v>10</v>
      </c>
      <c r="B15" s="18" t="s">
        <v>39</v>
      </c>
      <c r="C15" s="15">
        <v>250000</v>
      </c>
      <c r="D15" s="48" t="s">
        <v>53</v>
      </c>
      <c r="E15" s="49">
        <v>30000</v>
      </c>
      <c r="F15" s="1"/>
    </row>
    <row r="16" spans="1:6" ht="13.5" customHeight="1">
      <c r="A16" s="14">
        <v>11</v>
      </c>
      <c r="B16" s="9" t="s">
        <v>30</v>
      </c>
      <c r="C16" s="15">
        <v>100000</v>
      </c>
      <c r="D16" s="48" t="s">
        <v>54</v>
      </c>
      <c r="E16" s="49">
        <v>8000</v>
      </c>
      <c r="F16" s="1"/>
    </row>
    <row r="17" spans="1:6" ht="14.25" customHeight="1">
      <c r="A17" s="14">
        <v>12</v>
      </c>
      <c r="B17" s="9" t="s">
        <v>24</v>
      </c>
      <c r="C17" s="15">
        <v>11000</v>
      </c>
      <c r="D17" s="16" t="s">
        <v>57</v>
      </c>
      <c r="E17" s="17">
        <v>1108000</v>
      </c>
      <c r="F17" s="1"/>
    </row>
    <row r="18" spans="1:6" ht="12.75" customHeight="1">
      <c r="A18" s="14">
        <v>13</v>
      </c>
      <c r="B18" s="9" t="s">
        <v>22</v>
      </c>
      <c r="C18" s="15">
        <v>14000</v>
      </c>
      <c r="D18" s="16" t="s">
        <v>56</v>
      </c>
      <c r="E18" s="17">
        <v>4000</v>
      </c>
      <c r="F18" s="1"/>
    </row>
    <row r="19" spans="1:6" ht="14.25" customHeight="1">
      <c r="A19" s="14">
        <v>14</v>
      </c>
      <c r="B19" s="9" t="s">
        <v>25</v>
      </c>
      <c r="C19" s="15">
        <v>100000</v>
      </c>
      <c r="D19" s="16" t="s">
        <v>55</v>
      </c>
      <c r="E19" s="17">
        <v>10000</v>
      </c>
      <c r="F19" s="1"/>
    </row>
    <row r="20" spans="1:6" ht="15.75" customHeight="1">
      <c r="A20" s="14">
        <v>15</v>
      </c>
      <c r="B20" s="9"/>
      <c r="C20" s="15"/>
      <c r="D20" s="19" t="s">
        <v>60</v>
      </c>
      <c r="E20" s="20">
        <v>283000</v>
      </c>
      <c r="F20" s="1"/>
    </row>
    <row r="21" spans="1:6" ht="15" customHeight="1">
      <c r="A21" s="14">
        <v>16</v>
      </c>
      <c r="B21" s="18"/>
      <c r="C21" s="15"/>
      <c r="D21" s="19" t="s">
        <v>67</v>
      </c>
      <c r="E21" s="20">
        <v>6876000</v>
      </c>
      <c r="F21" s="1"/>
    </row>
    <row r="22" spans="1:6" ht="15" customHeight="1">
      <c r="A22" s="14">
        <v>17</v>
      </c>
      <c r="B22" s="18"/>
      <c r="C22" s="15"/>
      <c r="D22" s="52" t="s">
        <v>61</v>
      </c>
      <c r="E22" s="53">
        <v>216000</v>
      </c>
      <c r="F22" s="1"/>
    </row>
    <row r="23" spans="1:6" ht="16.5" customHeight="1">
      <c r="A23" s="14">
        <v>18</v>
      </c>
      <c r="B23" s="18"/>
      <c r="C23" s="15"/>
      <c r="D23" s="52" t="s">
        <v>66</v>
      </c>
      <c r="E23" s="53">
        <v>2286000</v>
      </c>
      <c r="F23" s="1"/>
    </row>
    <row r="24" spans="1:6" ht="16.5" customHeight="1">
      <c r="A24" s="14">
        <v>19</v>
      </c>
      <c r="B24" s="18"/>
      <c r="C24" s="15"/>
      <c r="D24" s="46" t="s">
        <v>62</v>
      </c>
      <c r="E24" s="47">
        <v>350000</v>
      </c>
      <c r="F24" s="1"/>
    </row>
    <row r="25" spans="1:6" ht="15" customHeight="1">
      <c r="A25" s="14">
        <v>20</v>
      </c>
      <c r="B25" s="18"/>
      <c r="C25" s="15"/>
      <c r="D25" s="46" t="s">
        <v>28</v>
      </c>
      <c r="E25" s="47">
        <v>56000</v>
      </c>
      <c r="F25" s="1"/>
    </row>
    <row r="26" spans="1:6" ht="13.5" customHeight="1">
      <c r="A26" s="14">
        <v>21</v>
      </c>
      <c r="B26" s="23" t="s">
        <v>5</v>
      </c>
      <c r="C26" s="24">
        <f>SUM(C6:C25)</f>
        <v>12991000</v>
      </c>
      <c r="D26" s="18" t="s">
        <v>69</v>
      </c>
      <c r="E26" s="10">
        <v>154000</v>
      </c>
      <c r="F26" s="1"/>
    </row>
    <row r="27" spans="1:6" ht="13.5" customHeight="1">
      <c r="A27" s="14">
        <v>22</v>
      </c>
      <c r="B27" s="23"/>
      <c r="C27" s="24"/>
      <c r="D27" s="18" t="s">
        <v>75</v>
      </c>
      <c r="E27" s="10">
        <v>6000</v>
      </c>
      <c r="F27" s="1"/>
    </row>
    <row r="28" spans="1:6" ht="15.75" customHeight="1">
      <c r="A28" s="14">
        <v>23</v>
      </c>
      <c r="B28" s="23" t="s">
        <v>7</v>
      </c>
      <c r="C28" s="15"/>
      <c r="D28" s="18" t="s">
        <v>68</v>
      </c>
      <c r="E28" s="10">
        <v>20000</v>
      </c>
      <c r="F28" s="1"/>
    </row>
    <row r="29" spans="1:6" ht="17.25" customHeight="1">
      <c r="A29" s="14">
        <v>24</v>
      </c>
      <c r="B29" s="9" t="s">
        <v>17</v>
      </c>
      <c r="C29" s="24">
        <v>373000</v>
      </c>
      <c r="D29" s="18" t="s">
        <v>21</v>
      </c>
      <c r="E29" s="10">
        <v>100000</v>
      </c>
      <c r="F29" s="1"/>
    </row>
    <row r="30" spans="1:6" ht="15" customHeight="1">
      <c r="A30" s="14">
        <v>25</v>
      </c>
      <c r="B30" s="9"/>
      <c r="C30" s="15"/>
      <c r="D30" s="18" t="s">
        <v>11</v>
      </c>
      <c r="E30" s="10">
        <v>240000</v>
      </c>
      <c r="F30" s="1"/>
    </row>
    <row r="31" spans="1:6" ht="13.5" customHeight="1">
      <c r="A31" s="14">
        <v>26</v>
      </c>
      <c r="B31" s="9"/>
      <c r="C31" s="15"/>
      <c r="D31" s="18" t="s">
        <v>63</v>
      </c>
      <c r="E31" s="10">
        <v>9000</v>
      </c>
      <c r="F31" s="1"/>
    </row>
    <row r="32" spans="1:6" ht="14.25" customHeight="1">
      <c r="A32" s="14">
        <v>27</v>
      </c>
      <c r="B32" s="9"/>
      <c r="C32" s="15"/>
      <c r="D32" s="18" t="s">
        <v>64</v>
      </c>
      <c r="E32" s="10">
        <v>1000</v>
      </c>
      <c r="F32" s="1"/>
    </row>
    <row r="33" spans="1:6" ht="13.5" customHeight="1">
      <c r="A33" s="14">
        <v>28</v>
      </c>
      <c r="B33" s="9"/>
      <c r="C33" s="15"/>
      <c r="D33" s="18" t="s">
        <v>18</v>
      </c>
      <c r="E33" s="10">
        <v>15000</v>
      </c>
      <c r="F33" s="1"/>
    </row>
    <row r="34" spans="1:6" ht="14.25" customHeight="1">
      <c r="A34" s="14">
        <v>29</v>
      </c>
      <c r="B34" s="9"/>
      <c r="C34" s="15"/>
      <c r="D34" s="18" t="s">
        <v>41</v>
      </c>
      <c r="E34" s="10">
        <v>100000</v>
      </c>
      <c r="F34" s="1"/>
    </row>
    <row r="35" spans="1:6" ht="14.25" customHeight="1">
      <c r="A35" s="14">
        <v>30</v>
      </c>
      <c r="B35" s="9"/>
      <c r="C35" s="15"/>
      <c r="D35" s="18" t="s">
        <v>20</v>
      </c>
      <c r="E35" s="10">
        <v>24000</v>
      </c>
      <c r="F35" s="1"/>
    </row>
    <row r="36" spans="1:6" ht="13.5" customHeight="1">
      <c r="A36" s="14">
        <v>31</v>
      </c>
      <c r="B36" s="9"/>
      <c r="C36" s="15"/>
      <c r="D36" s="18" t="s">
        <v>12</v>
      </c>
      <c r="E36" s="10">
        <v>50000</v>
      </c>
      <c r="F36" s="1"/>
    </row>
    <row r="37" spans="1:6" ht="12.75" customHeight="1">
      <c r="A37" s="14">
        <v>32</v>
      </c>
      <c r="B37" s="9"/>
      <c r="C37" s="15"/>
      <c r="D37" s="18" t="s">
        <v>13</v>
      </c>
      <c r="E37" s="10">
        <v>30000</v>
      </c>
      <c r="F37" s="1"/>
    </row>
    <row r="38" spans="1:6" ht="12.75" customHeight="1">
      <c r="A38" s="14">
        <v>33</v>
      </c>
      <c r="B38" s="9"/>
      <c r="C38" s="15"/>
      <c r="D38" s="21" t="s">
        <v>14</v>
      </c>
      <c r="E38" s="22">
        <v>233000</v>
      </c>
      <c r="F38" s="1"/>
    </row>
    <row r="39" spans="1:6" ht="13.5" customHeight="1">
      <c r="A39" s="14">
        <v>34</v>
      </c>
      <c r="B39" s="9"/>
      <c r="C39" s="15"/>
      <c r="D39" s="18" t="s">
        <v>65</v>
      </c>
      <c r="E39" s="10">
        <v>1000</v>
      </c>
      <c r="F39" s="1"/>
    </row>
    <row r="40" spans="1:6" ht="12.75" customHeight="1">
      <c r="A40" s="14">
        <v>35</v>
      </c>
      <c r="B40" s="25"/>
      <c r="C40" s="26"/>
      <c r="D40" s="25"/>
      <c r="E40" s="27"/>
      <c r="F40" s="1"/>
    </row>
    <row r="41" spans="1:6" ht="13.5" customHeight="1" thickBot="1">
      <c r="A41" s="14">
        <v>36</v>
      </c>
      <c r="B41" s="28" t="s">
        <v>9</v>
      </c>
      <c r="C41" s="29">
        <f>C26+C29</f>
        <v>13364000</v>
      </c>
      <c r="D41" s="28" t="s">
        <v>8</v>
      </c>
      <c r="E41" s="30">
        <f>SUM(E6:E40)</f>
        <v>13364000</v>
      </c>
      <c r="F41" s="1"/>
    </row>
    <row r="42" spans="1:6" ht="17.25" customHeight="1">
      <c r="A42" s="31"/>
      <c r="B42" s="32"/>
      <c r="C42" s="33"/>
      <c r="D42" s="32"/>
      <c r="E42" s="34"/>
      <c r="F42" s="1"/>
    </row>
    <row r="43" spans="1:6" ht="15.75" customHeight="1">
      <c r="A43" s="35"/>
      <c r="B43" s="36" t="s">
        <v>6</v>
      </c>
      <c r="C43" s="37"/>
      <c r="D43" s="35"/>
      <c r="E43" s="38"/>
      <c r="F43" s="1"/>
    </row>
    <row r="44" spans="1:6" ht="12" customHeight="1">
      <c r="A44" s="35"/>
      <c r="B44" s="39" t="s">
        <v>70</v>
      </c>
      <c r="C44" s="35"/>
      <c r="D44" s="35"/>
      <c r="E44" s="35"/>
      <c r="F44" s="1"/>
    </row>
    <row r="45" spans="1:6" ht="13.5" customHeight="1">
      <c r="A45" s="35"/>
      <c r="B45" s="35" t="s">
        <v>26</v>
      </c>
      <c r="C45" s="35"/>
      <c r="D45" s="35"/>
      <c r="E45" s="35"/>
      <c r="F45" s="1"/>
    </row>
    <row r="46" spans="1:6" ht="12" customHeight="1">
      <c r="A46" s="35"/>
      <c r="B46" s="40" t="s">
        <v>27</v>
      </c>
      <c r="C46" s="40"/>
      <c r="D46" s="40"/>
      <c r="E46" s="35"/>
      <c r="F46" s="1"/>
    </row>
    <row r="47" spans="1:6" ht="11.25" customHeight="1">
      <c r="A47" s="35"/>
      <c r="B47" s="58" t="s">
        <v>44</v>
      </c>
      <c r="C47" s="59"/>
      <c r="D47" s="59"/>
      <c r="E47" s="35"/>
      <c r="F47" s="1"/>
    </row>
    <row r="48" spans="1:6" ht="10.5" customHeight="1">
      <c r="A48" s="35"/>
      <c r="B48" s="40" t="s">
        <v>45</v>
      </c>
      <c r="C48" s="35"/>
      <c r="D48" s="35"/>
      <c r="E48" s="35"/>
      <c r="F48" s="1"/>
    </row>
    <row r="49" spans="1:6" ht="12" customHeight="1">
      <c r="A49" s="35"/>
      <c r="B49" s="40" t="s">
        <v>46</v>
      </c>
      <c r="C49" s="35"/>
      <c r="D49" s="35"/>
      <c r="E49" s="35"/>
      <c r="F49" s="1"/>
    </row>
    <row r="50" spans="1:6" ht="12.75" customHeight="1">
      <c r="A50" s="35"/>
      <c r="B50" s="40" t="s">
        <v>47</v>
      </c>
      <c r="C50" s="35"/>
      <c r="D50" s="35"/>
      <c r="E50" s="35"/>
      <c r="F50" s="1"/>
    </row>
    <row r="51" spans="1:6" ht="6.75" customHeight="1">
      <c r="A51" s="35"/>
      <c r="B51" s="40"/>
      <c r="C51" s="35"/>
      <c r="D51" s="35"/>
      <c r="E51" s="35"/>
      <c r="F51" s="1"/>
    </row>
    <row r="52" spans="1:6" ht="54.75" customHeight="1">
      <c r="A52" s="35"/>
      <c r="B52" s="62" t="s">
        <v>71</v>
      </c>
      <c r="C52" s="59"/>
      <c r="D52" s="59"/>
      <c r="E52" s="35"/>
      <c r="F52" s="1"/>
    </row>
    <row r="53" spans="1:6" ht="15.75">
      <c r="A53" s="35"/>
      <c r="B53" s="40" t="s">
        <v>15</v>
      </c>
      <c r="C53" s="35"/>
      <c r="D53" s="35"/>
      <c r="E53" s="35"/>
      <c r="F53" s="1"/>
    </row>
    <row r="54" spans="1:6" ht="9" customHeight="1">
      <c r="A54" s="35"/>
      <c r="B54" s="40"/>
      <c r="C54" s="35"/>
      <c r="D54" s="35"/>
      <c r="E54" s="35"/>
      <c r="F54" s="1"/>
    </row>
    <row r="55" spans="1:5" ht="12.75">
      <c r="A55" s="41"/>
      <c r="B55" s="42" t="s">
        <v>72</v>
      </c>
      <c r="C55" s="41"/>
      <c r="D55" s="41"/>
      <c r="E55" s="41"/>
    </row>
    <row r="56" spans="1:5" ht="9.75" customHeight="1">
      <c r="A56" s="41"/>
      <c r="B56" s="42"/>
      <c r="C56" s="41"/>
      <c r="D56" s="41"/>
      <c r="E56" s="41"/>
    </row>
    <row r="57" spans="1:5" ht="12.75">
      <c r="A57" s="41"/>
      <c r="B57" s="43" t="s">
        <v>32</v>
      </c>
      <c r="C57" s="41"/>
      <c r="D57" s="41"/>
      <c r="E57" s="41"/>
    </row>
    <row r="58" spans="1:5" ht="12.75">
      <c r="A58" s="41"/>
      <c r="B58" s="63" t="s">
        <v>35</v>
      </c>
      <c r="C58" s="64"/>
      <c r="D58" s="64"/>
      <c r="E58" s="41"/>
    </row>
    <row r="59" spans="1:5" ht="12.75">
      <c r="A59" s="41"/>
      <c r="B59" s="65" t="s">
        <v>34</v>
      </c>
      <c r="C59" s="66"/>
      <c r="D59" s="66"/>
      <c r="E59" s="41"/>
    </row>
    <row r="60" spans="1:5" ht="31.5" customHeight="1">
      <c r="A60" s="41"/>
      <c r="B60" s="67" t="s">
        <v>38</v>
      </c>
      <c r="C60" s="68"/>
      <c r="D60" s="68"/>
      <c r="E60" s="41"/>
    </row>
    <row r="61" spans="1:5" ht="12.75">
      <c r="A61" s="41"/>
      <c r="B61" s="69" t="s">
        <v>36</v>
      </c>
      <c r="C61" s="70"/>
      <c r="D61" s="70"/>
      <c r="E61" s="41"/>
    </row>
    <row r="62" spans="1:5" ht="12.75">
      <c r="A62" s="41"/>
      <c r="B62" s="60" t="s">
        <v>37</v>
      </c>
      <c r="C62" s="61"/>
      <c r="D62" s="61"/>
      <c r="E62" s="41"/>
    </row>
    <row r="63" spans="1:5" ht="12.75">
      <c r="A63" s="41"/>
      <c r="B63" s="54" t="s">
        <v>77</v>
      </c>
      <c r="C63" s="55"/>
      <c r="D63" s="55"/>
      <c r="E63" s="41"/>
    </row>
    <row r="64" spans="1:5" ht="12.75">
      <c r="A64" s="41"/>
      <c r="B64" s="56" t="s">
        <v>78</v>
      </c>
      <c r="C64" s="57"/>
      <c r="D64" s="57"/>
      <c r="E64" s="41"/>
    </row>
    <row r="65" spans="1:5" ht="12.75">
      <c r="A65" s="41"/>
      <c r="B65" s="44"/>
      <c r="C65" s="45"/>
      <c r="D65" s="45"/>
      <c r="E65" s="41"/>
    </row>
    <row r="66" spans="1:5" ht="12.75">
      <c r="A66" s="41"/>
      <c r="B66" s="41" t="s">
        <v>48</v>
      </c>
      <c r="C66" s="41"/>
      <c r="D66" s="41"/>
      <c r="E66" s="41"/>
    </row>
    <row r="67" spans="1:5" ht="12.75">
      <c r="A67" s="41"/>
      <c r="B67" s="41" t="s">
        <v>49</v>
      </c>
      <c r="C67" s="41"/>
      <c r="D67" s="41"/>
      <c r="E67" s="41"/>
    </row>
  </sheetData>
  <sheetProtection/>
  <mergeCells count="9">
    <mergeCell ref="B63:D63"/>
    <mergeCell ref="B64:D64"/>
    <mergeCell ref="B47:D47"/>
    <mergeCell ref="B62:D62"/>
    <mergeCell ref="B52:D52"/>
    <mergeCell ref="B58:D58"/>
    <mergeCell ref="B59:D59"/>
    <mergeCell ref="B60:D60"/>
    <mergeCell ref="B61:D61"/>
  </mergeCells>
  <printOptions/>
  <pageMargins left="0.25" right="0.25" top="0.75" bottom="0.75" header="0.3" footer="0.3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Martinice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Jiří Brádle</cp:lastModifiedBy>
  <cp:lastPrinted>2012-03-01T11:30:39Z</cp:lastPrinted>
  <dcterms:created xsi:type="dcterms:W3CDTF">2004-05-17T05:46:58Z</dcterms:created>
  <dcterms:modified xsi:type="dcterms:W3CDTF">2012-03-02T07:07:48Z</dcterms:modified>
  <cp:category/>
  <cp:version/>
  <cp:contentType/>
  <cp:contentStatus/>
</cp:coreProperties>
</file>